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D071A053-B7FE-4FCE-A37A-6DFA94F2609E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<sst xmlns="http://schemas.openxmlformats.org/spreadsheetml/2006/main" count="18" uniqueCount="18">
  <si>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</si>
  <si>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</si>
  <si>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</si>
  <si>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</si>
  <si>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</si>
  <si>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</si>
  <si>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</si>
  <si>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</si>
  <si>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</si>
  <si>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</si>
  <si>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</si>
  <si>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</si>
  <si>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</si>
  <si>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</si>
  <si>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Scotiabank Inverlat, S.A., Institución de Banca Múltiple, Grupo Financiero Scotiabank Inverlat</t>
  </si>
  <si>
    <t>Crédito simple a largo plazo con Banco Santander México, S.A., Institución de Banca Múltiple, Grupo Financiero Santander México</t>
  </si>
  <si>
    <t>Crédito simple a largo plazo con Banco Scotiabank Inverlat, S.A., Institución de Banca Múltiple, Grupo Financiero Scotiabank Inverlat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</si>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</sst>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J22" sqref="J22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17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36" x14ac:dyDescent="0.25">
      <c r="B8" s="13" t="s">
        <v>14</v>
      </c>
      <c r="C8" s="14">
        <v>0</v>
      </c>
      <c r="D8" s="14">
        <v>8081632.6500000004</v>
      </c>
      <c r="E8" s="21">
        <f t="shared" ref="E8" si="0">C8-D8</f>
        <v>-8081632.6500000004</v>
      </c>
    </row>
    <row r="9" spans="2:5" ht="36" x14ac:dyDescent="0.25">
      <c r="B9" s="17" t="s">
        <v>15</v>
      </c>
      <c r="C9" s="16">
        <v>172000000</v>
      </c>
      <c r="D9" s="16">
        <v>32244883.629999999</v>
      </c>
      <c r="E9" s="22">
        <f t="shared" ref="E9:E14" si="1">C9-D9</f>
        <v>139755116.37</v>
      </c>
    </row>
    <row r="10" spans="2:5" ht="36" x14ac:dyDescent="0.25">
      <c r="B10" s="17" t="s">
        <v>16</v>
      </c>
      <c r="C10" s="16">
        <v>18000000</v>
      </c>
      <c r="D10" s="16">
        <v>5644736.8399999999</v>
      </c>
      <c r="E10" s="22">
        <f t="shared" si="1"/>
        <v>12355263.16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190000000</v>
      </c>
      <c r="D15" s="6">
        <f>SUM(D8:D14)</f>
        <v>45971253.120000005</v>
      </c>
      <c r="E15" s="24">
        <f>C15-D15</f>
        <v>144028746.88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190000000</v>
      </c>
      <c r="D27" s="12">
        <f>SUM(D25+D15)</f>
        <v>45971253.120000005</v>
      </c>
      <c r="E27" s="25">
        <f>C27-D27</f>
        <v>144028746.88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2026-04-13T20:37:23Z</dcterms:modified>
</cp:coreProperties>
</file>